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0"/>
  </bookViews>
  <sheets>
    <sheet name="IngrePorExpyAdol" sheetId="1" r:id="rId1"/>
  </sheets>
  <definedNames/>
  <calcPr fullCalcOnLoad="1"/>
</workbook>
</file>

<file path=xl/sharedStrings.xml><?xml version="1.0" encoding="utf-8"?>
<sst xmlns="http://schemas.openxmlformats.org/spreadsheetml/2006/main" count="80" uniqueCount="30">
  <si>
    <t>ASUNTOS INGRESADOS POR EXPEDIENTE</t>
  </si>
  <si>
    <t>En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</si>
  <si>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</si>
  <si>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</si>
  <si>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</si>
  <si>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</si>
  <si>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</si>
  <si>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</si>
  <si>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</si>
  <si>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</si>
  <si>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</si>
  <si>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</si>
  <si>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</si>
  <si>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</si>
  <si>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Nogales</t>
  </si>
  <si>
    <t>San Luis Río Colorado</t>
  </si>
  <si>
    <t>ASUNTOS INGRESADOS POR ADOLESCENTE</t>
  </si>
  <si>
    <t>PODER JUDICIAL DEL ESTADO DE SONORA</t>
  </si>
  <si>
    <t>INSTITUTO DE LA JUDICATURA SONORENSE</t>
  </si>
  <si>
    <t>Dirección del Centro de Información Estadística</t>
  </si>
  <si>
    <t>Hermosillo</t>
  </si>
  <si>
    <t>CAUSAS INGRESADAS</t>
  </si>
  <si>
    <t>Cd. Obregón</t>
  </si>
  <si>
    <t>ADOLESCENTES INGRESADOS</t>
  </si>
  <si>
    <t>Justicia para Adolescentes Tradicional</t>
  </si>
  <si>
    <t>Justicia para Adolescentes Oral</t>
  </si>
  <si>
    <t>Expedientes</t>
  </si>
  <si>
    <t xml:space="preserve">Adolescentes </t>
  </si>
  <si>
    <t>NOTA: En el mes de junio 2019 los Juzgados especializados en justicia para adolescentes con sede en Cocorit, Nogales y San Luis Río Colorado cerraron actividades y todos los expedientes pasaron al Juzgado en Hermosillo.</t>
  </si>
  <si>
    <t>2020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</si>
</sst>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7"/>
      <color indexed="8"/>
      <name val="Arial"/>
      <family val="0"/>
    </font>
    <font>
      <b/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1"/>
      <color indexed="57"/>
      <name val="Calibri"/>
      <family val="2"/>
    </font>
    <font>
      <b/>
      <sz val="10.5"/>
      <color indexed="8"/>
      <name val="Arial"/>
      <family val="0"/>
    </font>
    <font>
      <sz val="9"/>
      <color indexed="8"/>
      <name val="Arial"/>
      <family val="0"/>
    </font>
    <font>
      <b/>
      <sz val="14"/>
      <color indexed="8"/>
      <name val="Arial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theme="9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50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5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/>
    </xf>
    <xf numFmtId="1" fontId="4" fillId="0" borderId="10" xfId="52" applyNumberFormat="1" applyFont="1" applyBorder="1" applyAlignment="1">
      <alignment horizontal="center"/>
      <protection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/>
    </xf>
    <xf numFmtId="0" fontId="26" fillId="0" borderId="0" xfId="0" applyFont="1" applyAlignment="1">
      <alignment/>
    </xf>
    <xf numFmtId="0" fontId="37" fillId="0" borderId="0" xfId="0" applyFont="1" applyAlignment="1">
      <alignment/>
    </xf>
    <xf numFmtId="1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ASUNTOS INGRESADOS JUZGADO HERMOSILLO</a:t>
            </a:r>
          </a:p>
        </c:rich>
      </c:tx>
      <c:layout>
        <c:manualLayout>
          <c:xMode val="factor"/>
          <c:yMode val="factor"/>
          <c:x val="0.03225"/>
          <c:y val="0.0122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1"/>
          <c:y val="0.21575"/>
          <c:w val="0.84625"/>
          <c:h val="0.6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IngrePorExpyAdol!$Q$17</c:f>
              <c:strCache>
                <c:ptCount val="1"/>
                <c:pt idx="0">
                  <c:v>Hermosillo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IngrePorExpyAdol!$P$18:$P$19</c:f>
              <c:strCache/>
            </c:strRef>
          </c:cat>
          <c:val>
            <c:numRef>
              <c:f>IngrePorExpyAdol!$Q$18:$Q$19</c:f>
              <c:numCache/>
            </c:numRef>
          </c:val>
          <c:shape val="box"/>
        </c:ser>
        <c:shape val="box"/>
        <c:axId val="59900407"/>
        <c:axId val="2232752"/>
      </c:bar3DChart>
      <c:catAx>
        <c:axId val="59900407"/>
        <c:scaling>
          <c:orientation val="minMax"/>
        </c:scaling>
        <c:axPos val="b"/>
        <c:delete val="1"/>
        <c:majorTickMark val="out"/>
        <c:minorTickMark val="none"/>
        <c:tickLblPos val="nextTo"/>
        <c:crossAx val="2232752"/>
        <c:crosses val="autoZero"/>
        <c:auto val="1"/>
        <c:lblOffset val="100"/>
        <c:tickLblSkip val="1"/>
        <c:noMultiLvlLbl val="0"/>
      </c:catAx>
      <c:valAx>
        <c:axId val="2232752"/>
        <c:scaling>
          <c:orientation val="minMax"/>
          <c:max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900407"/>
        <c:crossesAt val="1"/>
        <c:crossBetween val="between"/>
        <c:dispUnits/>
        <c:majorUnit val="25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9425"/>
          <c:y val="0.13525"/>
          <c:w val="0.488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CAUSAS INGRESADAS 2020</a:t>
            </a:r>
          </a:p>
        </c:rich>
      </c:tx>
      <c:layout>
        <c:manualLayout>
          <c:xMode val="factor"/>
          <c:yMode val="factor"/>
          <c:x val="0.0015"/>
          <c:y val="0.0097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1"/>
          <c:y val="0.21575"/>
          <c:w val="0.84625"/>
          <c:h val="0.6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IngrePorExpyAdol!$B$46</c:f>
              <c:strCache>
                <c:ptCount val="1"/>
                <c:pt idx="0">
                  <c:v>Hermosillo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IngrePorExpyAdol!$O$46</c:f>
              <c:numCache/>
            </c:numRef>
          </c:val>
          <c:shape val="box"/>
        </c:ser>
        <c:ser>
          <c:idx val="1"/>
          <c:order val="1"/>
          <c:tx>
            <c:strRef>
              <c:f>IngrePorExpyAdol!$B$47</c:f>
              <c:strCache>
                <c:ptCount val="1"/>
                <c:pt idx="0">
                  <c:v>Cd. Obregón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IngrePorExpyAdol!$O$47</c:f>
              <c:numCache/>
            </c:numRef>
          </c:val>
          <c:shape val="box"/>
        </c:ser>
        <c:ser>
          <c:idx val="2"/>
          <c:order val="2"/>
          <c:tx>
            <c:strRef>
              <c:f>IngrePorExpyAdol!$B$48</c:f>
              <c:strCache>
                <c:ptCount val="1"/>
                <c:pt idx="0">
                  <c:v>Nogales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IngrePorExpyAdol!$O$48</c:f>
              <c:numCache/>
            </c:numRef>
          </c:val>
          <c:shape val="box"/>
        </c:ser>
        <c:ser>
          <c:idx val="3"/>
          <c:order val="3"/>
          <c:tx>
            <c:strRef>
              <c:f>IngrePorExpyAdol!$B$49</c:f>
              <c:strCache>
                <c:ptCount val="1"/>
                <c:pt idx="0">
                  <c:v>San Luis Río Colorado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IngrePorExpyAdol!$O$49</c:f>
              <c:numCache/>
            </c:numRef>
          </c:val>
          <c:shape val="box"/>
        </c:ser>
        <c:shape val="box"/>
        <c:axId val="20094769"/>
        <c:axId val="46635194"/>
      </c:bar3DChart>
      <c:catAx>
        <c:axId val="20094769"/>
        <c:scaling>
          <c:orientation val="minMax"/>
        </c:scaling>
        <c:axPos val="b"/>
        <c:delete val="1"/>
        <c:majorTickMark val="out"/>
        <c:minorTickMark val="none"/>
        <c:tickLblPos val="nextTo"/>
        <c:crossAx val="46635194"/>
        <c:crosses val="autoZero"/>
        <c:auto val="1"/>
        <c:lblOffset val="100"/>
        <c:tickLblSkip val="1"/>
        <c:noMultiLvlLbl val="0"/>
      </c:catAx>
      <c:valAx>
        <c:axId val="46635194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094769"/>
        <c:crossesAt val="1"/>
        <c:crossBetween val="between"/>
        <c:dispUnits/>
        <c:majorUnit val="150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2025"/>
          <c:y val="0.1375"/>
          <c:w val="0.815"/>
          <c:h val="0.0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ADOLESCENTES INGRESADOS</a:t>
            </a:r>
          </a:p>
        </c:rich>
      </c:tx>
      <c:layout>
        <c:manualLayout>
          <c:xMode val="factor"/>
          <c:yMode val="factor"/>
          <c:x val="0.02625"/>
          <c:y val="0.0122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1"/>
          <c:y val="0.21575"/>
          <c:w val="0.846"/>
          <c:h val="0.6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IngrePorExpyAdol!$B$54</c:f>
              <c:strCache>
                <c:ptCount val="1"/>
                <c:pt idx="0">
                  <c:v>Hermosillo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IngrePorExpyAdol!$O$54</c:f>
              <c:numCache/>
            </c:numRef>
          </c:val>
          <c:shape val="box"/>
        </c:ser>
        <c:ser>
          <c:idx val="1"/>
          <c:order val="1"/>
          <c:tx>
            <c:strRef>
              <c:f>IngrePorExpyAdol!$B$55</c:f>
              <c:strCache>
                <c:ptCount val="1"/>
                <c:pt idx="0">
                  <c:v>Cd. Obregón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IngrePorExpyAdol!$O$55</c:f>
              <c:numCache/>
            </c:numRef>
          </c:val>
          <c:shape val="box"/>
        </c:ser>
        <c:ser>
          <c:idx val="2"/>
          <c:order val="2"/>
          <c:tx>
            <c:strRef>
              <c:f>IngrePorExpyAdol!$B$56</c:f>
              <c:strCache>
                <c:ptCount val="1"/>
                <c:pt idx="0">
                  <c:v>Nogales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IngrePorExpyAdol!$O$56</c:f>
              <c:numCache/>
            </c:numRef>
          </c:val>
          <c:shape val="box"/>
        </c:ser>
        <c:ser>
          <c:idx val="3"/>
          <c:order val="3"/>
          <c:tx>
            <c:strRef>
              <c:f>IngrePorExpyAdol!$B$57</c:f>
              <c:strCache>
                <c:ptCount val="1"/>
                <c:pt idx="0">
                  <c:v>San Luis Río Colorado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IngrePorExpyAdol!$O$57</c:f>
              <c:numCache/>
            </c:numRef>
          </c:val>
          <c:shape val="box"/>
        </c:ser>
        <c:shape val="box"/>
        <c:axId val="17063563"/>
        <c:axId val="19354340"/>
      </c:bar3DChart>
      <c:catAx>
        <c:axId val="17063563"/>
        <c:scaling>
          <c:orientation val="minMax"/>
        </c:scaling>
        <c:axPos val="b"/>
        <c:delete val="1"/>
        <c:majorTickMark val="out"/>
        <c:minorTickMark val="none"/>
        <c:tickLblPos val="nextTo"/>
        <c:crossAx val="19354340"/>
        <c:crosses val="autoZero"/>
        <c:auto val="1"/>
        <c:lblOffset val="100"/>
        <c:tickLblSkip val="1"/>
        <c:noMultiLvlLbl val="0"/>
      </c:catAx>
      <c:valAx>
        <c:axId val="19354340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063563"/>
        <c:crossesAt val="1"/>
        <c:crossBetween val="between"/>
        <c:dispUnits/>
        <c:majorUnit val="150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8975"/>
          <c:y val="0.1425"/>
          <c:w val="0.836"/>
          <c:h val="0.0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16</xdr:row>
      <xdr:rowOff>47625</xdr:rowOff>
    </xdr:from>
    <xdr:to>
      <xdr:col>14</xdr:col>
      <xdr:colOff>47625</xdr:colOff>
      <xdr:row>37</xdr:row>
      <xdr:rowOff>9525</xdr:rowOff>
    </xdr:to>
    <xdr:graphicFrame>
      <xdr:nvGraphicFramePr>
        <xdr:cNvPr id="1" name="Gráfico 4"/>
        <xdr:cNvGraphicFramePr/>
      </xdr:nvGraphicFramePr>
      <xdr:xfrm>
        <a:off x="666750" y="3190875"/>
        <a:ext cx="62674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59</xdr:row>
      <xdr:rowOff>180975</xdr:rowOff>
    </xdr:from>
    <xdr:to>
      <xdr:col>13</xdr:col>
      <xdr:colOff>114300</xdr:colOff>
      <xdr:row>80</xdr:row>
      <xdr:rowOff>142875</xdr:rowOff>
    </xdr:to>
    <xdr:graphicFrame>
      <xdr:nvGraphicFramePr>
        <xdr:cNvPr id="2" name="Gráfico 4"/>
        <xdr:cNvGraphicFramePr/>
      </xdr:nvGraphicFramePr>
      <xdr:xfrm>
        <a:off x="295275" y="11715750"/>
        <a:ext cx="626745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82</xdr:row>
      <xdr:rowOff>28575</xdr:rowOff>
    </xdr:from>
    <xdr:to>
      <xdr:col>13</xdr:col>
      <xdr:colOff>47625</xdr:colOff>
      <xdr:row>102</xdr:row>
      <xdr:rowOff>180975</xdr:rowOff>
    </xdr:to>
    <xdr:graphicFrame>
      <xdr:nvGraphicFramePr>
        <xdr:cNvPr id="3" name="Gráfico 4"/>
        <xdr:cNvGraphicFramePr/>
      </xdr:nvGraphicFramePr>
      <xdr:xfrm>
        <a:off x="257175" y="15944850"/>
        <a:ext cx="6238875" cy="3962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58"/>
  <sheetViews>
    <sheetView tabSelected="1" zoomScalePageLayoutView="0" workbookViewId="0" topLeftCell="A1">
      <selection activeCell="H4" sqref="H4"/>
    </sheetView>
  </sheetViews>
  <sheetFormatPr defaultColWidth="11.421875" defaultRowHeight="15"/>
  <cols>
    <col min="1" max="1" width="3.8515625" style="0" customWidth="1"/>
    <col min="2" max="2" width="20.57421875" style="0" customWidth="1"/>
    <col min="3" max="14" width="6.57421875" style="0" customWidth="1"/>
    <col min="15" max="15" width="8.140625" style="0" customWidth="1"/>
  </cols>
  <sheetData>
    <row r="1" ht="18.75">
      <c r="B1" s="3" t="s">
        <v>17</v>
      </c>
    </row>
    <row r="2" ht="15">
      <c r="B2" s="4" t="s">
        <v>18</v>
      </c>
    </row>
    <row r="3" ht="15">
      <c r="B3" t="s">
        <v>19</v>
      </c>
    </row>
    <row r="4" ht="15">
      <c r="B4" s="16" t="s">
        <v>29</v>
      </c>
    </row>
    <row r="5" ht="15">
      <c r="B5" s="16"/>
    </row>
    <row r="6" ht="15">
      <c r="B6" s="12" t="s">
        <v>24</v>
      </c>
    </row>
    <row r="7" spans="2:15" ht="15.75">
      <c r="B7" s="2"/>
      <c r="C7" s="20" t="s">
        <v>0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2:15" ht="15.75">
      <c r="B8" s="2"/>
      <c r="C8" s="5" t="s">
        <v>1</v>
      </c>
      <c r="D8" s="5" t="s">
        <v>2</v>
      </c>
      <c r="E8" s="5" t="s">
        <v>3</v>
      </c>
      <c r="F8" s="5" t="s">
        <v>4</v>
      </c>
      <c r="G8" s="5" t="s">
        <v>5</v>
      </c>
      <c r="H8" s="5" t="s">
        <v>6</v>
      </c>
      <c r="I8" s="5" t="s">
        <v>7</v>
      </c>
      <c r="J8" s="5" t="s">
        <v>8</v>
      </c>
      <c r="K8" s="5" t="s">
        <v>9</v>
      </c>
      <c r="L8" s="5" t="s">
        <v>10</v>
      </c>
      <c r="M8" s="5" t="s">
        <v>11</v>
      </c>
      <c r="N8" s="5" t="s">
        <v>12</v>
      </c>
      <c r="O8" s="5" t="s">
        <v>13</v>
      </c>
    </row>
    <row r="9" spans="2:15" ht="15">
      <c r="B9" s="11" t="s">
        <v>20</v>
      </c>
      <c r="C9" s="6">
        <v>0</v>
      </c>
      <c r="D9" s="6">
        <v>0</v>
      </c>
      <c r="E9" s="6">
        <v>1</v>
      </c>
      <c r="F9" s="7">
        <v>0</v>
      </c>
      <c r="G9" s="7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1</v>
      </c>
      <c r="N9" s="6">
        <v>0</v>
      </c>
      <c r="O9" s="8">
        <f>SUM(C9:N9)</f>
        <v>2</v>
      </c>
    </row>
    <row r="10" spans="2:15" ht="15">
      <c r="B10" s="10" t="s">
        <v>13</v>
      </c>
      <c r="C10" s="10">
        <f aca="true" t="shared" si="0" ref="C10:N10">SUM(C9:C9)</f>
        <v>0</v>
      </c>
      <c r="D10" s="10">
        <f t="shared" si="0"/>
        <v>0</v>
      </c>
      <c r="E10" s="10">
        <f t="shared" si="0"/>
        <v>1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0">
        <f t="shared" si="0"/>
        <v>0</v>
      </c>
      <c r="J10" s="10">
        <f t="shared" si="0"/>
        <v>0</v>
      </c>
      <c r="K10" s="10">
        <f t="shared" si="0"/>
        <v>0</v>
      </c>
      <c r="L10" s="10">
        <f t="shared" si="0"/>
        <v>0</v>
      </c>
      <c r="M10" s="10">
        <f t="shared" si="0"/>
        <v>1</v>
      </c>
      <c r="N10" s="10">
        <f t="shared" si="0"/>
        <v>0</v>
      </c>
      <c r="O10" s="10">
        <f>SUM(O9:O9)</f>
        <v>2</v>
      </c>
    </row>
    <row r="11" spans="2:15" ht="15.75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 ht="15.75">
      <c r="B12" s="2"/>
      <c r="C12" s="20" t="s">
        <v>16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2:15" ht="15.75">
      <c r="B13" s="2"/>
      <c r="C13" s="5" t="s">
        <v>1</v>
      </c>
      <c r="D13" s="5" t="s">
        <v>2</v>
      </c>
      <c r="E13" s="5" t="s">
        <v>3</v>
      </c>
      <c r="F13" s="5" t="s">
        <v>4</v>
      </c>
      <c r="G13" s="5" t="s">
        <v>5</v>
      </c>
      <c r="H13" s="5" t="s">
        <v>6</v>
      </c>
      <c r="I13" s="5" t="s">
        <v>7</v>
      </c>
      <c r="J13" s="5" t="s">
        <v>8</v>
      </c>
      <c r="K13" s="5" t="s">
        <v>9</v>
      </c>
      <c r="L13" s="5" t="s">
        <v>10</v>
      </c>
      <c r="M13" s="5" t="s">
        <v>11</v>
      </c>
      <c r="N13" s="5" t="s">
        <v>12</v>
      </c>
      <c r="O13" s="5" t="s">
        <v>13</v>
      </c>
    </row>
    <row r="14" spans="2:15" ht="15">
      <c r="B14" s="11" t="s">
        <v>20</v>
      </c>
      <c r="C14" s="6">
        <v>0</v>
      </c>
      <c r="D14" s="6">
        <v>0</v>
      </c>
      <c r="E14" s="6">
        <v>1</v>
      </c>
      <c r="F14" s="7">
        <v>0</v>
      </c>
      <c r="G14" s="7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1</v>
      </c>
      <c r="N14" s="6">
        <v>0</v>
      </c>
      <c r="O14" s="8">
        <f>SUM(C14:N14)</f>
        <v>2</v>
      </c>
    </row>
    <row r="15" spans="2:22" ht="15">
      <c r="B15" s="10" t="s">
        <v>13</v>
      </c>
      <c r="C15" s="10">
        <f aca="true" t="shared" si="1" ref="C15:N15">SUM(C14:C14)</f>
        <v>0</v>
      </c>
      <c r="D15" s="10">
        <f t="shared" si="1"/>
        <v>0</v>
      </c>
      <c r="E15" s="10">
        <f t="shared" si="1"/>
        <v>1</v>
      </c>
      <c r="F15" s="10">
        <f t="shared" si="1"/>
        <v>0</v>
      </c>
      <c r="G15" s="10">
        <f t="shared" si="1"/>
        <v>0</v>
      </c>
      <c r="H15" s="10">
        <f t="shared" si="1"/>
        <v>0</v>
      </c>
      <c r="I15" s="10">
        <f t="shared" si="1"/>
        <v>0</v>
      </c>
      <c r="J15" s="10">
        <f t="shared" si="1"/>
        <v>0</v>
      </c>
      <c r="K15" s="10">
        <f t="shared" si="1"/>
        <v>0</v>
      </c>
      <c r="L15" s="10">
        <f t="shared" si="1"/>
        <v>0</v>
      </c>
      <c r="M15" s="10">
        <f t="shared" si="1"/>
        <v>1</v>
      </c>
      <c r="N15" s="10">
        <f t="shared" si="1"/>
        <v>0</v>
      </c>
      <c r="O15" s="10">
        <f>SUM(O14:O14)</f>
        <v>2</v>
      </c>
      <c r="Q15" s="17"/>
      <c r="R15" s="17"/>
      <c r="S15" s="17"/>
      <c r="T15" s="17"/>
      <c r="U15" s="17"/>
      <c r="V15" s="17"/>
    </row>
    <row r="16" spans="17:22" ht="15">
      <c r="Q16" s="17"/>
      <c r="R16" s="17"/>
      <c r="S16" s="17"/>
      <c r="T16" s="17"/>
      <c r="U16" s="17"/>
      <c r="V16" s="17"/>
    </row>
    <row r="17" spans="16:22" ht="15">
      <c r="P17" s="18"/>
      <c r="Q17" s="18" t="s">
        <v>20</v>
      </c>
      <c r="R17" s="17"/>
      <c r="S17" s="17"/>
      <c r="T17" s="17"/>
      <c r="U17" s="17"/>
      <c r="V17" s="17"/>
    </row>
    <row r="18" spans="16:22" ht="15">
      <c r="P18" s="18" t="s">
        <v>26</v>
      </c>
      <c r="Q18" s="18">
        <f>O9</f>
        <v>2</v>
      </c>
      <c r="R18" s="17"/>
      <c r="S18" s="17"/>
      <c r="T18" s="17"/>
      <c r="U18" s="17"/>
      <c r="V18" s="17"/>
    </row>
    <row r="19" spans="16:22" ht="15">
      <c r="P19" s="18" t="s">
        <v>27</v>
      </c>
      <c r="Q19" s="18">
        <f>O14</f>
        <v>2</v>
      </c>
      <c r="R19" s="17"/>
      <c r="S19" s="17"/>
      <c r="T19" s="17"/>
      <c r="U19" s="17"/>
      <c r="V19" s="17"/>
    </row>
    <row r="20" spans="17:22" ht="15">
      <c r="Q20" s="17"/>
      <c r="R20" s="17"/>
      <c r="S20" s="17"/>
      <c r="T20" s="17"/>
      <c r="U20" s="17"/>
      <c r="V20" s="17"/>
    </row>
    <row r="21" spans="17:22" ht="15">
      <c r="Q21" s="17"/>
      <c r="R21" s="17"/>
      <c r="S21" s="17"/>
      <c r="T21" s="17"/>
      <c r="U21" s="17"/>
      <c r="V21" s="17"/>
    </row>
    <row r="22" spans="17:22" ht="15">
      <c r="Q22" s="17"/>
      <c r="R22" s="17"/>
      <c r="S22" s="17"/>
      <c r="T22" s="17"/>
      <c r="U22" s="17"/>
      <c r="V22" s="17"/>
    </row>
    <row r="23" spans="17:22" ht="15">
      <c r="Q23" s="17"/>
      <c r="R23" s="17"/>
      <c r="S23" s="17"/>
      <c r="T23" s="17"/>
      <c r="U23" s="17"/>
      <c r="V23" s="17"/>
    </row>
    <row r="24" spans="17:22" ht="15">
      <c r="Q24" s="17"/>
      <c r="R24" s="17"/>
      <c r="S24" s="17"/>
      <c r="T24" s="17"/>
      <c r="U24" s="17"/>
      <c r="V24" s="17"/>
    </row>
    <row r="25" spans="17:22" ht="15">
      <c r="Q25" s="17"/>
      <c r="R25" s="17"/>
      <c r="S25" s="17"/>
      <c r="T25" s="17"/>
      <c r="U25" s="17"/>
      <c r="V25" s="17"/>
    </row>
    <row r="26" spans="17:22" ht="15">
      <c r="Q26" s="17"/>
      <c r="R26" s="17"/>
      <c r="S26" s="17"/>
      <c r="T26" s="17"/>
      <c r="U26" s="17"/>
      <c r="V26" s="17"/>
    </row>
    <row r="27" spans="17:22" ht="15">
      <c r="Q27" s="17"/>
      <c r="R27" s="17"/>
      <c r="S27" s="17"/>
      <c r="T27" s="17"/>
      <c r="U27" s="17"/>
      <c r="V27" s="17"/>
    </row>
    <row r="28" spans="17:22" ht="15">
      <c r="Q28" s="17"/>
      <c r="R28" s="17"/>
      <c r="S28" s="17"/>
      <c r="T28" s="17"/>
      <c r="U28" s="17"/>
      <c r="V28" s="17"/>
    </row>
    <row r="29" spans="17:22" ht="15">
      <c r="Q29" s="17"/>
      <c r="R29" s="17"/>
      <c r="S29" s="17"/>
      <c r="T29" s="17"/>
      <c r="U29" s="17"/>
      <c r="V29" s="17"/>
    </row>
    <row r="30" spans="17:22" ht="15">
      <c r="Q30" s="17"/>
      <c r="R30" s="17"/>
      <c r="S30" s="17"/>
      <c r="T30" s="17"/>
      <c r="U30" s="17"/>
      <c r="V30" s="17"/>
    </row>
    <row r="31" spans="17:22" ht="15">
      <c r="Q31" s="17"/>
      <c r="R31" s="17"/>
      <c r="S31" s="17"/>
      <c r="T31" s="17"/>
      <c r="U31" s="17"/>
      <c r="V31" s="17"/>
    </row>
    <row r="32" spans="17:22" ht="15">
      <c r="Q32" s="17"/>
      <c r="R32" s="17"/>
      <c r="S32" s="17"/>
      <c r="T32" s="17"/>
      <c r="U32" s="17"/>
      <c r="V32" s="17"/>
    </row>
    <row r="33" spans="17:22" ht="15">
      <c r="Q33" s="17"/>
      <c r="R33" s="17"/>
      <c r="S33" s="17"/>
      <c r="T33" s="17"/>
      <c r="U33" s="17"/>
      <c r="V33" s="17"/>
    </row>
    <row r="34" spans="17:22" ht="15">
      <c r="Q34" s="17"/>
      <c r="R34" s="17"/>
      <c r="S34" s="17"/>
      <c r="T34" s="17"/>
      <c r="U34" s="17"/>
      <c r="V34" s="17"/>
    </row>
    <row r="35" spans="17:22" ht="15">
      <c r="Q35" s="17"/>
      <c r="R35" s="17"/>
      <c r="S35" s="17"/>
      <c r="T35" s="17"/>
      <c r="U35" s="17"/>
      <c r="V35" s="17"/>
    </row>
    <row r="36" spans="17:22" ht="15">
      <c r="Q36" s="17"/>
      <c r="R36" s="17"/>
      <c r="S36" s="17"/>
      <c r="T36" s="17"/>
      <c r="U36" s="17"/>
      <c r="V36" s="17"/>
    </row>
    <row r="37" spans="17:22" ht="15">
      <c r="Q37" s="17"/>
      <c r="R37" s="17"/>
      <c r="S37" s="17"/>
      <c r="T37" s="17"/>
      <c r="U37" s="17"/>
      <c r="V37" s="17"/>
    </row>
    <row r="38" spans="16:23" ht="15">
      <c r="P38" s="17"/>
      <c r="Q38" s="17"/>
      <c r="R38" s="17"/>
      <c r="S38" s="17"/>
      <c r="T38" s="17"/>
      <c r="U38" s="17"/>
      <c r="V38" s="17"/>
      <c r="W38" s="17"/>
    </row>
    <row r="39" spans="2:23" ht="27.75" customHeight="1">
      <c r="B39" s="21" t="s">
        <v>28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17"/>
      <c r="Q39" s="17"/>
      <c r="R39" s="17"/>
      <c r="S39" s="17"/>
      <c r="T39" s="17"/>
      <c r="U39" s="17"/>
      <c r="V39" s="17"/>
      <c r="W39" s="17"/>
    </row>
    <row r="40" spans="16:23" ht="15">
      <c r="P40" s="17"/>
      <c r="Q40" s="17"/>
      <c r="R40" s="17"/>
      <c r="S40" s="17"/>
      <c r="T40" s="17"/>
      <c r="U40" s="17"/>
      <c r="V40" s="17"/>
      <c r="W40" s="17"/>
    </row>
    <row r="41" spans="16:23" ht="15">
      <c r="P41" s="17"/>
      <c r="Q41" s="17"/>
      <c r="R41" s="17"/>
      <c r="S41" s="17"/>
      <c r="T41" s="17"/>
      <c r="U41" s="17"/>
      <c r="V41" s="17"/>
      <c r="W41" s="17"/>
    </row>
    <row r="42" spans="2:23" ht="15">
      <c r="B42" s="12" t="s">
        <v>25</v>
      </c>
      <c r="P42" s="17"/>
      <c r="Q42" s="17"/>
      <c r="R42" s="17"/>
      <c r="S42" s="17"/>
      <c r="T42" s="17"/>
      <c r="U42" s="17"/>
      <c r="V42" s="17"/>
      <c r="W42" s="17"/>
    </row>
    <row r="43" spans="16:23" ht="15">
      <c r="P43" s="17"/>
      <c r="Q43" s="17"/>
      <c r="R43" s="17"/>
      <c r="S43" s="17"/>
      <c r="T43" s="17"/>
      <c r="U43" s="17"/>
      <c r="V43" s="17"/>
      <c r="W43" s="17"/>
    </row>
    <row r="44" spans="2:23" ht="15.75">
      <c r="B44" s="2"/>
      <c r="C44" s="20" t="s">
        <v>21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17"/>
      <c r="Q44" s="17"/>
      <c r="R44" s="17"/>
      <c r="S44" s="17"/>
      <c r="T44" s="17"/>
      <c r="U44" s="17"/>
      <c r="V44" s="17"/>
      <c r="W44" s="17"/>
    </row>
    <row r="45" spans="2:15" ht="15.75">
      <c r="B45" s="2"/>
      <c r="C45" s="5" t="s">
        <v>1</v>
      </c>
      <c r="D45" s="5" t="s">
        <v>2</v>
      </c>
      <c r="E45" s="5" t="s">
        <v>3</v>
      </c>
      <c r="F45" s="5" t="s">
        <v>4</v>
      </c>
      <c r="G45" s="5" t="s">
        <v>5</v>
      </c>
      <c r="H45" s="5" t="s">
        <v>6</v>
      </c>
      <c r="I45" s="5" t="s">
        <v>7</v>
      </c>
      <c r="J45" s="5" t="s">
        <v>8</v>
      </c>
      <c r="K45" s="5" t="s">
        <v>9</v>
      </c>
      <c r="L45" s="5" t="s">
        <v>10</v>
      </c>
      <c r="M45" s="5" t="s">
        <v>11</v>
      </c>
      <c r="N45" s="5" t="s">
        <v>12</v>
      </c>
      <c r="O45" s="5" t="s">
        <v>13</v>
      </c>
    </row>
    <row r="46" spans="2:15" ht="15">
      <c r="B46" s="11" t="s">
        <v>20</v>
      </c>
      <c r="C46" s="6">
        <v>12</v>
      </c>
      <c r="D46" s="6">
        <v>31</v>
      </c>
      <c r="E46" s="6">
        <v>28</v>
      </c>
      <c r="F46" s="7">
        <v>3</v>
      </c>
      <c r="G46" s="7">
        <v>4</v>
      </c>
      <c r="H46" s="6">
        <v>11</v>
      </c>
      <c r="I46" s="6">
        <v>13</v>
      </c>
      <c r="J46" s="6">
        <v>16</v>
      </c>
      <c r="K46" s="6">
        <v>10</v>
      </c>
      <c r="L46" s="6">
        <v>23</v>
      </c>
      <c r="M46" s="6">
        <v>25</v>
      </c>
      <c r="N46" s="6">
        <v>17</v>
      </c>
      <c r="O46" s="8">
        <f>SUM(C46:N46)</f>
        <v>193</v>
      </c>
    </row>
    <row r="47" spans="2:15" ht="15">
      <c r="B47" s="11" t="s">
        <v>22</v>
      </c>
      <c r="C47" s="6">
        <v>5</v>
      </c>
      <c r="D47" s="6">
        <v>7</v>
      </c>
      <c r="E47" s="6">
        <v>2</v>
      </c>
      <c r="F47" s="7">
        <v>1</v>
      </c>
      <c r="G47" s="7">
        <v>4</v>
      </c>
      <c r="H47" s="6">
        <v>3</v>
      </c>
      <c r="I47" s="6">
        <v>7</v>
      </c>
      <c r="J47" s="6">
        <v>3</v>
      </c>
      <c r="K47" s="6">
        <v>5</v>
      </c>
      <c r="L47" s="6">
        <v>10</v>
      </c>
      <c r="M47" s="6">
        <v>10</v>
      </c>
      <c r="N47" s="6">
        <v>6</v>
      </c>
      <c r="O47" s="8">
        <f>SUM(C47:N47)</f>
        <v>63</v>
      </c>
    </row>
    <row r="48" spans="2:15" ht="15">
      <c r="B48" s="11" t="s">
        <v>14</v>
      </c>
      <c r="C48" s="6">
        <v>1</v>
      </c>
      <c r="D48" s="6">
        <v>0</v>
      </c>
      <c r="E48" s="6">
        <v>3</v>
      </c>
      <c r="F48" s="7">
        <v>4</v>
      </c>
      <c r="G48" s="7">
        <v>0</v>
      </c>
      <c r="H48" s="6">
        <v>1</v>
      </c>
      <c r="I48" s="6">
        <v>1</v>
      </c>
      <c r="J48" s="6">
        <v>1</v>
      </c>
      <c r="K48" s="6">
        <v>2</v>
      </c>
      <c r="L48" s="6">
        <v>1</v>
      </c>
      <c r="M48" s="6">
        <v>2</v>
      </c>
      <c r="N48" s="6">
        <v>1</v>
      </c>
      <c r="O48" s="8">
        <f>SUM(C48:N48)</f>
        <v>17</v>
      </c>
    </row>
    <row r="49" spans="2:15" ht="15">
      <c r="B49" s="11" t="s">
        <v>15</v>
      </c>
      <c r="C49" s="9">
        <v>0</v>
      </c>
      <c r="D49" s="9">
        <v>5</v>
      </c>
      <c r="E49" s="6">
        <v>1</v>
      </c>
      <c r="F49" s="7">
        <v>1</v>
      </c>
      <c r="G49" s="7">
        <v>3</v>
      </c>
      <c r="H49" s="6">
        <v>2</v>
      </c>
      <c r="I49" s="6">
        <v>6</v>
      </c>
      <c r="J49" s="6">
        <v>3</v>
      </c>
      <c r="K49" s="6">
        <v>1</v>
      </c>
      <c r="L49" s="6">
        <v>0</v>
      </c>
      <c r="M49" s="6">
        <v>4</v>
      </c>
      <c r="N49" s="6">
        <v>1</v>
      </c>
      <c r="O49" s="8">
        <f>SUM(C49:N49)</f>
        <v>27</v>
      </c>
    </row>
    <row r="50" spans="2:17" ht="15">
      <c r="B50" s="10" t="s">
        <v>13</v>
      </c>
      <c r="C50" s="13">
        <f aca="true" t="shared" si="2" ref="C50:N50">SUM(C46:C49)</f>
        <v>18</v>
      </c>
      <c r="D50" s="13">
        <f t="shared" si="2"/>
        <v>43</v>
      </c>
      <c r="E50" s="13">
        <f t="shared" si="2"/>
        <v>34</v>
      </c>
      <c r="F50" s="13">
        <f t="shared" si="2"/>
        <v>9</v>
      </c>
      <c r="G50" s="13">
        <f t="shared" si="2"/>
        <v>11</v>
      </c>
      <c r="H50" s="13">
        <f t="shared" si="2"/>
        <v>17</v>
      </c>
      <c r="I50" s="13">
        <f t="shared" si="2"/>
        <v>27</v>
      </c>
      <c r="J50" s="13">
        <f t="shared" si="2"/>
        <v>23</v>
      </c>
      <c r="K50" s="13">
        <f t="shared" si="2"/>
        <v>18</v>
      </c>
      <c r="L50" s="13">
        <f t="shared" si="2"/>
        <v>34</v>
      </c>
      <c r="M50" s="13">
        <f t="shared" si="2"/>
        <v>41</v>
      </c>
      <c r="N50" s="13">
        <f t="shared" si="2"/>
        <v>25</v>
      </c>
      <c r="O50" s="13">
        <f>SUM(O46:O49)</f>
        <v>300</v>
      </c>
      <c r="Q50" s="19"/>
    </row>
    <row r="51" spans="2:15" ht="15">
      <c r="B51" s="1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2:15" ht="15.75">
      <c r="B52" s="2"/>
      <c r="C52" s="20" t="s">
        <v>23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2:15" ht="15.75">
      <c r="B53" s="2"/>
      <c r="C53" s="5" t="s">
        <v>1</v>
      </c>
      <c r="D53" s="5" t="s">
        <v>2</v>
      </c>
      <c r="E53" s="5" t="s">
        <v>3</v>
      </c>
      <c r="F53" s="5" t="s">
        <v>4</v>
      </c>
      <c r="G53" s="5" t="s">
        <v>5</v>
      </c>
      <c r="H53" s="5" t="s">
        <v>6</v>
      </c>
      <c r="I53" s="5" t="s">
        <v>7</v>
      </c>
      <c r="J53" s="5" t="s">
        <v>8</v>
      </c>
      <c r="K53" s="5" t="s">
        <v>9</v>
      </c>
      <c r="L53" s="5" t="s">
        <v>10</v>
      </c>
      <c r="M53" s="5" t="s">
        <v>11</v>
      </c>
      <c r="N53" s="5" t="s">
        <v>12</v>
      </c>
      <c r="O53" s="5" t="s">
        <v>13</v>
      </c>
    </row>
    <row r="54" spans="2:15" ht="15">
      <c r="B54" s="11" t="s">
        <v>20</v>
      </c>
      <c r="C54" s="6">
        <v>12</v>
      </c>
      <c r="D54" s="6">
        <v>30</v>
      </c>
      <c r="E54" s="6">
        <v>38</v>
      </c>
      <c r="F54" s="7">
        <v>4</v>
      </c>
      <c r="G54" s="7">
        <v>5</v>
      </c>
      <c r="H54" s="6">
        <v>11</v>
      </c>
      <c r="I54" s="6">
        <v>22</v>
      </c>
      <c r="J54" s="6">
        <v>19</v>
      </c>
      <c r="K54" s="6">
        <v>10</v>
      </c>
      <c r="L54" s="6">
        <v>21</v>
      </c>
      <c r="M54" s="6">
        <v>26</v>
      </c>
      <c r="N54" s="6">
        <v>22</v>
      </c>
      <c r="O54" s="8">
        <f>SUM(C54:N54)</f>
        <v>220</v>
      </c>
    </row>
    <row r="55" spans="2:15" ht="15">
      <c r="B55" s="11" t="s">
        <v>22</v>
      </c>
      <c r="C55" s="6">
        <v>6</v>
      </c>
      <c r="D55" s="6">
        <v>8</v>
      </c>
      <c r="E55" s="6">
        <v>2</v>
      </c>
      <c r="F55" s="7">
        <v>1</v>
      </c>
      <c r="G55" s="7">
        <v>4</v>
      </c>
      <c r="H55" s="6">
        <v>4</v>
      </c>
      <c r="I55" s="6">
        <v>7</v>
      </c>
      <c r="J55" s="6">
        <v>3</v>
      </c>
      <c r="K55" s="6">
        <v>8</v>
      </c>
      <c r="L55" s="6">
        <v>10</v>
      </c>
      <c r="M55" s="6">
        <v>11</v>
      </c>
      <c r="N55" s="6">
        <v>8</v>
      </c>
      <c r="O55" s="8">
        <f>SUM(C55:N55)</f>
        <v>72</v>
      </c>
    </row>
    <row r="56" spans="2:15" ht="15">
      <c r="B56" s="11" t="s">
        <v>14</v>
      </c>
      <c r="C56" s="6">
        <v>1</v>
      </c>
      <c r="D56" s="6">
        <v>0</v>
      </c>
      <c r="E56" s="6">
        <v>3</v>
      </c>
      <c r="F56" s="7">
        <v>4</v>
      </c>
      <c r="G56" s="7">
        <v>0</v>
      </c>
      <c r="H56" s="6">
        <v>1</v>
      </c>
      <c r="I56" s="6">
        <v>1</v>
      </c>
      <c r="J56" s="6">
        <v>1</v>
      </c>
      <c r="K56" s="6">
        <v>3</v>
      </c>
      <c r="L56" s="6">
        <v>3</v>
      </c>
      <c r="M56" s="6">
        <v>2</v>
      </c>
      <c r="N56" s="6">
        <v>1</v>
      </c>
      <c r="O56" s="8">
        <f>SUM(C56:N56)</f>
        <v>20</v>
      </c>
    </row>
    <row r="57" spans="2:15" ht="15">
      <c r="B57" s="11" t="s">
        <v>15</v>
      </c>
      <c r="C57" s="6">
        <v>0</v>
      </c>
      <c r="D57" s="6">
        <v>5</v>
      </c>
      <c r="E57" s="6">
        <v>1</v>
      </c>
      <c r="F57" s="7">
        <v>1</v>
      </c>
      <c r="G57" s="7">
        <v>5</v>
      </c>
      <c r="H57" s="6">
        <v>3</v>
      </c>
      <c r="I57" s="6">
        <v>6</v>
      </c>
      <c r="J57" s="6">
        <v>4</v>
      </c>
      <c r="K57" s="6">
        <v>1</v>
      </c>
      <c r="L57" s="6">
        <v>0</v>
      </c>
      <c r="M57" s="6">
        <v>5</v>
      </c>
      <c r="N57" s="6">
        <v>1</v>
      </c>
      <c r="O57" s="8">
        <f>SUM(C57:N57)</f>
        <v>32</v>
      </c>
    </row>
    <row r="58" spans="2:17" ht="15">
      <c r="B58" s="10" t="s">
        <v>13</v>
      </c>
      <c r="C58" s="13">
        <f aca="true" t="shared" si="3" ref="C58:N58">SUM(C54:C57)</f>
        <v>19</v>
      </c>
      <c r="D58" s="13">
        <f t="shared" si="3"/>
        <v>43</v>
      </c>
      <c r="E58" s="13">
        <f t="shared" si="3"/>
        <v>44</v>
      </c>
      <c r="F58" s="13">
        <f t="shared" si="3"/>
        <v>10</v>
      </c>
      <c r="G58" s="13">
        <f t="shared" si="3"/>
        <v>14</v>
      </c>
      <c r="H58" s="13">
        <f t="shared" si="3"/>
        <v>19</v>
      </c>
      <c r="I58" s="13">
        <f t="shared" si="3"/>
        <v>36</v>
      </c>
      <c r="J58" s="13">
        <f t="shared" si="3"/>
        <v>27</v>
      </c>
      <c r="K58" s="13">
        <f t="shared" si="3"/>
        <v>22</v>
      </c>
      <c r="L58" s="13">
        <f t="shared" si="3"/>
        <v>34</v>
      </c>
      <c r="M58" s="13">
        <f t="shared" si="3"/>
        <v>44</v>
      </c>
      <c r="N58" s="13">
        <f t="shared" si="3"/>
        <v>32</v>
      </c>
      <c r="O58" s="13">
        <f>SUM(O54:O57)</f>
        <v>344</v>
      </c>
      <c r="Q58" s="19"/>
    </row>
  </sheetData>
  <sheetProtection/>
  <mergeCells count="5">
    <mergeCell ref="C7:O7"/>
    <mergeCell ref="C12:O12"/>
    <mergeCell ref="C44:O44"/>
    <mergeCell ref="C52:O52"/>
    <mergeCell ref="B39:O39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Mónica González</cp:lastModifiedBy>
  <cp:lastPrinted>2016-10-25T16:44:16Z</cp:lastPrinted>
  <dcterms:created xsi:type="dcterms:W3CDTF">2016-10-25T16:34:20Z</dcterms:created>
  <dcterms:modified xsi:type="dcterms:W3CDTF">2021-01-15T20:14:37Z</dcterms:modified>
  <cp:category/>
  <cp:version/>
  <cp:contentType/>
  <cp:contentStatus/>
</cp:coreProperties>
</file>